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2024年汇总表" sheetId="11" r:id="rId1"/>
  </sheets>
  <definedNames>
    <definedName name="_xlnm.Print_Area" localSheetId="0">'2024年汇总表'!$A$1:$K$18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<sst xmlns="http://schemas.openxmlformats.org/spreadsheetml/2006/main" count="90" uniqueCount="75">
  <si>
    <t>金湖县2024年稻谷收购环节补贴资金分配表</t>
  </si>
  <si>
    <t>序号</t>
  </si>
  <si>
    <t>企业名称</t>
  </si>
  <si>
    <t>企业法人</t>
  </si>
  <si>
    <t>企业地址</t>
  </si>
  <si>
    <t>2024年稻谷收购量
（吨）</t>
  </si>
  <si>
    <t>单价范围
(元/斤）</t>
  </si>
  <si>
    <t>贷款金额
（万元）</t>
  </si>
  <si>
    <t>贷款银行</t>
  </si>
  <si>
    <t>补贴标准
（元/吨）</t>
  </si>
  <si>
    <t>发放金额
（万元）</t>
  </si>
  <si>
    <t>备注</t>
  </si>
  <si>
    <t>合计</t>
  </si>
  <si>
    <t>金湖县储备粮管理有限公司</t>
  </si>
  <si>
    <t>万乃泉</t>
  </si>
  <si>
    <t>金湖县金北街道金北集镇</t>
  </si>
  <si>
    <t>农发行</t>
  </si>
  <si>
    <t>储备粮</t>
  </si>
  <si>
    <t>江苏淮金粮食产业园有限公司</t>
  </si>
  <si>
    <t>潘秀祥</t>
  </si>
  <si>
    <r>
      <rPr>
        <sz val="12"/>
        <color indexed="8"/>
        <rFont val="仿宋"/>
        <charset val="134"/>
      </rPr>
      <t>金湖县宁淮大道</t>
    </r>
    <r>
      <rPr>
        <sz val="12"/>
        <color indexed="8"/>
        <rFont val="Times New Roman"/>
        <charset val="134"/>
      </rPr>
      <t>9-2</t>
    </r>
    <r>
      <rPr>
        <sz val="12"/>
        <color indexed="8"/>
        <rFont val="仿宋"/>
        <charset val="134"/>
      </rPr>
      <t>号</t>
    </r>
  </si>
  <si>
    <t>1.52-1.6</t>
  </si>
  <si>
    <t>商品粮</t>
  </si>
  <si>
    <t>江苏陈桥粮食储备直属库有限公司</t>
  </si>
  <si>
    <t>姚建宁</t>
  </si>
  <si>
    <t>金湖县金北街道陈桥集镇</t>
  </si>
  <si>
    <t>1.26-1.58</t>
  </si>
  <si>
    <t>农发行
农商行
中国银行</t>
  </si>
  <si>
    <t>金湖县银涂粮食购销有限公司</t>
  </si>
  <si>
    <t>徐晨雨</t>
  </si>
  <si>
    <t>金湖县宝应湖农场五七新村</t>
  </si>
  <si>
    <t>1.25-1.4</t>
  </si>
  <si>
    <t>农发行
农商行
江苏银行</t>
  </si>
  <si>
    <t>金湖县前锋粮食购销有限公司</t>
  </si>
  <si>
    <t>徐旗辉</t>
  </si>
  <si>
    <t>金湖县前锋镇集镇</t>
  </si>
  <si>
    <t>1.26-1.44</t>
  </si>
  <si>
    <t>金湖县金南粮食购销有限公司</t>
  </si>
  <si>
    <t>张政</t>
  </si>
  <si>
    <t>金湖县金南镇集镇</t>
  </si>
  <si>
    <t>1.25-1.43</t>
  </si>
  <si>
    <t>农发行
农商行</t>
  </si>
  <si>
    <t>金湖县金北粮食购销有限公司</t>
  </si>
  <si>
    <t>陶俊</t>
  </si>
  <si>
    <t>金湖县戴楼街道官塘集镇</t>
  </si>
  <si>
    <t>1.25-1.59</t>
  </si>
  <si>
    <t>农发行
农商行
中国银行
江苏银行</t>
  </si>
  <si>
    <t>金湖县泰和米业有限公司</t>
  </si>
  <si>
    <t>柏广亚</t>
  </si>
  <si>
    <r>
      <rPr>
        <sz val="12"/>
        <color indexed="8"/>
        <rFont val="仿宋"/>
        <charset val="134"/>
      </rPr>
      <t>金湖县金北街道金北集镇</t>
    </r>
    <r>
      <rPr>
        <sz val="12"/>
        <color indexed="8"/>
        <rFont val="Times New Roman"/>
        <charset val="134"/>
      </rPr>
      <t>88</t>
    </r>
    <r>
      <rPr>
        <sz val="12"/>
        <color indexed="8"/>
        <rFont val="仿宋"/>
        <charset val="134"/>
      </rPr>
      <t>号</t>
    </r>
  </si>
  <si>
    <t>1.26-1.33</t>
  </si>
  <si>
    <t>南京银行</t>
  </si>
  <si>
    <t>江苏尧乡粮油食品有限公司</t>
  </si>
  <si>
    <t>吉卫忠</t>
  </si>
  <si>
    <t>金湖县吕良镇新农集镇</t>
  </si>
  <si>
    <t>1.25-1.34</t>
  </si>
  <si>
    <t>南京银行
中国银行</t>
  </si>
  <si>
    <t>江苏凯伟粮油贸易有限公司</t>
  </si>
  <si>
    <t>蒋建中</t>
  </si>
  <si>
    <r>
      <rPr>
        <sz val="12"/>
        <color indexed="8"/>
        <rFont val="仿宋"/>
        <charset val="134"/>
      </rPr>
      <t>金湖县神华东路</t>
    </r>
    <r>
      <rPr>
        <sz val="12"/>
        <color indexed="8"/>
        <rFont val="Times New Roman"/>
        <charset val="134"/>
      </rPr>
      <t>98</t>
    </r>
    <r>
      <rPr>
        <sz val="12"/>
        <color indexed="8"/>
        <rFont val="仿宋"/>
        <charset val="134"/>
      </rPr>
      <t>号</t>
    </r>
  </si>
  <si>
    <t>1.27-1.32</t>
  </si>
  <si>
    <t>农商行</t>
  </si>
  <si>
    <t>金湖县鑫源粮食加工有限公司</t>
  </si>
  <si>
    <t>邹银萍</t>
  </si>
  <si>
    <t>金湖县戴楼街道新塘村</t>
  </si>
  <si>
    <t>1.25-1.3</t>
  </si>
  <si>
    <t>中国农业银行</t>
  </si>
  <si>
    <t>江苏昊丰农业发展有限公司</t>
  </si>
  <si>
    <t>鲁锋</t>
  </si>
  <si>
    <r>
      <rPr>
        <sz val="12"/>
        <color indexed="8"/>
        <rFont val="仿宋"/>
        <charset val="134"/>
      </rPr>
      <t>金湖县经济开发区临港路</t>
    </r>
    <r>
      <rPr>
        <sz val="12"/>
        <color indexed="8"/>
        <rFont val="Times New Roman"/>
        <charset val="134"/>
      </rPr>
      <t>5</t>
    </r>
    <r>
      <rPr>
        <sz val="12"/>
        <color indexed="8"/>
        <rFont val="仿宋"/>
        <charset val="134"/>
      </rPr>
      <t>号</t>
    </r>
  </si>
  <si>
    <t>南京银行
农商行</t>
  </si>
  <si>
    <t>江苏久湖实业有限公司</t>
  </si>
  <si>
    <t>王娟</t>
  </si>
  <si>
    <t>金湖县吕良镇兴隆居委会</t>
  </si>
  <si>
    <t>1.28-1.33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</si>
</sst>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_);[Red]\(0\)"/>
    <numFmt numFmtId="178" formatCode="0.0000_);[Red]\(0.0000\)"/>
  </numFmts>
  <fonts count="32">
    <font>
      <sz val="11"/>
      <color theme="1"/>
      <name val="等线"/>
      <charset val="134"/>
    </font>
    <font>
      <sz val="12"/>
      <color theme="1"/>
      <name val="等线"/>
      <charset val="134"/>
    </font>
    <font>
      <sz val="11"/>
      <color theme="1"/>
      <name val="等线"/>
      <charset val="134"/>
      <scheme val="minor"/>
    </font>
    <font>
      <sz val="24"/>
      <color theme="1"/>
      <name val="方正小标宋_GBK"/>
      <charset val="134"/>
    </font>
    <font>
      <sz val="12"/>
      <color rgb="FF000000"/>
      <name val="Times New Roman"/>
      <charset val="134"/>
    </font>
    <font>
      <sz val="12"/>
      <color indexed="8"/>
      <name val="Times New Roman"/>
      <charset val="134"/>
    </font>
    <font>
      <sz val="12"/>
      <color indexed="8"/>
      <name val="黑体"/>
      <charset val="134"/>
    </font>
    <font>
      <sz val="12"/>
      <color indexed="8"/>
      <name val="仿宋"/>
      <charset val="134"/>
    </font>
    <font>
      <sz val="12"/>
      <color theme="1"/>
      <name val="Times New Roman"/>
      <charset val="134"/>
    </font>
    <font>
      <sz val="12"/>
      <color rgb="FF000000"/>
      <name val="仿宋"/>
      <charset val="134"/>
    </font>
    <font>
      <sz val="12"/>
      <color rgb="FF000000"/>
      <name val="仿宋_GB2312"/>
      <charset val="134"/>
    </font>
    <font>
      <sz val="11"/>
      <color indexed="8"/>
      <name val="宋体"/>
      <charset val="134"/>
    </font>
    <font>
      <sz val="12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2" fillId="0" borderId="4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49" fontId="5" fillId="0" borderId="2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tabSelected="1" zoomScale="85" zoomScaleNormal="85" topLeftCell="A2" workbookViewId="0">
      <selection activeCell="B17" sqref="B17"/>
    </sheetView>
  </sheetViews>
  <sheetFormatPr defaultColWidth="9" defaultRowHeight="14.25"/>
  <cols>
    <col min="1" max="1" width="5.75" customWidth="1"/>
    <col min="2" max="2" width="33.0916666666667" customWidth="1"/>
    <col min="3" max="3" width="10.5" customWidth="1"/>
    <col min="4" max="4" width="30.4416666666667" customWidth="1"/>
    <col min="5" max="5" width="17.5" customWidth="1"/>
    <col min="6" max="6" width="11.7583333333333" style="3" customWidth="1"/>
    <col min="7" max="7" width="11.125" customWidth="1"/>
    <col min="8" max="8" width="19.1166666666667" customWidth="1"/>
    <col min="9" max="9" width="10" customWidth="1"/>
    <col min="10" max="10" width="12.625" customWidth="1"/>
    <col min="11" max="11" width="9.375" customWidth="1"/>
    <col min="14" max="15" width="11.5"/>
    <col min="16" max="16" width="12.625"/>
    <col min="17" max="17" width="14.625" customWidth="1"/>
    <col min="18" max="18" width="12.625"/>
  </cols>
  <sheetData>
    <row r="1" ht="48.7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5.25" customHeight="1" spans="1:11">
      <c r="A2" s="5"/>
      <c r="B2" s="6"/>
      <c r="C2" s="6"/>
      <c r="D2" s="6"/>
      <c r="E2" s="6"/>
      <c r="F2" s="6"/>
      <c r="G2" s="6"/>
      <c r="H2" s="6"/>
      <c r="I2" s="6"/>
      <c r="J2" s="6"/>
      <c r="K2" s="6"/>
    </row>
    <row r="3" ht="39" customHeight="1" spans="1:11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18" t="s">
        <v>11</v>
      </c>
    </row>
    <row r="4" ht="39" customHeight="1" spans="1:16">
      <c r="A4" s="7" t="s">
        <v>12</v>
      </c>
      <c r="B4" s="8"/>
      <c r="C4" s="8"/>
      <c r="D4" s="8"/>
      <c r="E4" s="9">
        <f>SUM(E5:E17)</f>
        <v>118155</v>
      </c>
      <c r="F4" s="9"/>
      <c r="G4" s="9">
        <f>SUM(G5:G17)</f>
        <v>33434</v>
      </c>
      <c r="H4" s="9"/>
      <c r="I4" s="9"/>
      <c r="J4" s="19">
        <v>343.0183</v>
      </c>
      <c r="K4" s="20"/>
      <c r="P4" s="21"/>
    </row>
    <row r="5" ht="30" customHeight="1" spans="1:11">
      <c r="A5" s="9">
        <v>1</v>
      </c>
      <c r="B5" s="10" t="s">
        <v>13</v>
      </c>
      <c r="C5" s="11" t="s">
        <v>14</v>
      </c>
      <c r="D5" s="11" t="s">
        <v>15</v>
      </c>
      <c r="E5" s="12">
        <v>1500</v>
      </c>
      <c r="F5" s="12">
        <v>1.31</v>
      </c>
      <c r="G5" s="12">
        <v>393</v>
      </c>
      <c r="H5" s="13" t="s">
        <v>16</v>
      </c>
      <c r="I5" s="22">
        <v>180</v>
      </c>
      <c r="J5" s="23">
        <v>27</v>
      </c>
      <c r="K5" s="14" t="s">
        <v>17</v>
      </c>
    </row>
    <row r="6" ht="30" customHeight="1" spans="1:11">
      <c r="A6" s="12">
        <v>2</v>
      </c>
      <c r="B6" s="10" t="s">
        <v>18</v>
      </c>
      <c r="C6" s="14" t="s">
        <v>19</v>
      </c>
      <c r="D6" s="14" t="s">
        <v>20</v>
      </c>
      <c r="E6" s="12">
        <v>4674</v>
      </c>
      <c r="F6" s="12" t="s">
        <v>21</v>
      </c>
      <c r="G6" s="12">
        <v>1500</v>
      </c>
      <c r="H6" s="13" t="s">
        <v>16</v>
      </c>
      <c r="I6" s="9">
        <v>27.09</v>
      </c>
      <c r="J6" s="24">
        <f>E6*I6/10000</f>
        <v>12.661866</v>
      </c>
      <c r="K6" s="14" t="s">
        <v>22</v>
      </c>
    </row>
    <row r="7" ht="54" customHeight="1" spans="1:11">
      <c r="A7" s="12">
        <v>3</v>
      </c>
      <c r="B7" s="10" t="s">
        <v>23</v>
      </c>
      <c r="C7" s="10" t="s">
        <v>24</v>
      </c>
      <c r="D7" s="15" t="s">
        <v>25</v>
      </c>
      <c r="E7" s="12">
        <v>15371</v>
      </c>
      <c r="F7" s="12" t="s">
        <v>26</v>
      </c>
      <c r="G7" s="12">
        <v>5664</v>
      </c>
      <c r="H7" s="13" t="s">
        <v>27</v>
      </c>
      <c r="I7" s="9">
        <v>27.09</v>
      </c>
      <c r="J7" s="24">
        <f t="shared" ref="J7:J17" si="0">E7*I7/10000</f>
        <v>41.640039</v>
      </c>
      <c r="K7" s="14" t="s">
        <v>22</v>
      </c>
    </row>
    <row r="8" ht="52" customHeight="1" spans="1:11">
      <c r="A8" s="9">
        <v>4</v>
      </c>
      <c r="B8" s="10" t="s">
        <v>28</v>
      </c>
      <c r="C8" s="15" t="s">
        <v>29</v>
      </c>
      <c r="D8" s="15" t="s">
        <v>30</v>
      </c>
      <c r="E8" s="12">
        <v>23870</v>
      </c>
      <c r="F8" s="12" t="s">
        <v>31</v>
      </c>
      <c r="G8" s="12">
        <v>6366</v>
      </c>
      <c r="H8" s="13" t="s">
        <v>32</v>
      </c>
      <c r="I8" s="9">
        <v>27.09</v>
      </c>
      <c r="J8" s="24">
        <f t="shared" si="0"/>
        <v>64.66383</v>
      </c>
      <c r="K8" s="14" t="s">
        <v>22</v>
      </c>
    </row>
    <row r="9" ht="53" customHeight="1" spans="1:11">
      <c r="A9" s="12">
        <v>5</v>
      </c>
      <c r="B9" s="10" t="s">
        <v>33</v>
      </c>
      <c r="C9" s="15" t="s">
        <v>34</v>
      </c>
      <c r="D9" s="15" t="s">
        <v>35</v>
      </c>
      <c r="E9" s="12">
        <v>16916</v>
      </c>
      <c r="F9" s="12" t="s">
        <v>36</v>
      </c>
      <c r="G9" s="12">
        <v>3280</v>
      </c>
      <c r="H9" s="13" t="s">
        <v>27</v>
      </c>
      <c r="I9" s="9">
        <v>27.09</v>
      </c>
      <c r="J9" s="24">
        <f t="shared" si="0"/>
        <v>45.825444</v>
      </c>
      <c r="K9" s="14" t="s">
        <v>22</v>
      </c>
    </row>
    <row r="10" ht="40" customHeight="1" spans="1:11">
      <c r="A10" s="12">
        <v>6</v>
      </c>
      <c r="B10" s="10" t="s">
        <v>37</v>
      </c>
      <c r="C10" s="14" t="s">
        <v>38</v>
      </c>
      <c r="D10" s="14" t="s">
        <v>39</v>
      </c>
      <c r="E10" s="12">
        <v>10137</v>
      </c>
      <c r="F10" s="12" t="s">
        <v>40</v>
      </c>
      <c r="G10" s="12">
        <v>2655</v>
      </c>
      <c r="H10" s="13" t="s">
        <v>41</v>
      </c>
      <c r="I10" s="9">
        <v>27.09</v>
      </c>
      <c r="J10" s="24">
        <f t="shared" si="0"/>
        <v>27.461133</v>
      </c>
      <c r="K10" s="14" t="s">
        <v>22</v>
      </c>
    </row>
    <row r="11" ht="73" customHeight="1" spans="1:11">
      <c r="A11" s="9">
        <v>7</v>
      </c>
      <c r="B11" s="10" t="s">
        <v>42</v>
      </c>
      <c r="C11" s="14" t="s">
        <v>43</v>
      </c>
      <c r="D11" s="14" t="s">
        <v>44</v>
      </c>
      <c r="E11" s="12">
        <v>23797</v>
      </c>
      <c r="F11" s="12" t="s">
        <v>45</v>
      </c>
      <c r="G11" s="12">
        <v>7036</v>
      </c>
      <c r="H11" s="13" t="s">
        <v>46</v>
      </c>
      <c r="I11" s="9">
        <v>27.09</v>
      </c>
      <c r="J11" s="24">
        <f t="shared" si="0"/>
        <v>64.466073</v>
      </c>
      <c r="K11" s="14" t="s">
        <v>22</v>
      </c>
    </row>
    <row r="12" ht="24" customHeight="1" spans="1:11">
      <c r="A12" s="12">
        <v>8</v>
      </c>
      <c r="B12" s="10" t="s">
        <v>47</v>
      </c>
      <c r="C12" s="14" t="s">
        <v>48</v>
      </c>
      <c r="D12" s="15" t="s">
        <v>49</v>
      </c>
      <c r="E12" s="12">
        <v>3936</v>
      </c>
      <c r="F12" s="12" t="s">
        <v>50</v>
      </c>
      <c r="G12" s="12">
        <v>1000</v>
      </c>
      <c r="H12" s="14" t="s">
        <v>51</v>
      </c>
      <c r="I12" s="9">
        <v>27.09</v>
      </c>
      <c r="J12" s="24">
        <f t="shared" si="0"/>
        <v>10.662624</v>
      </c>
      <c r="K12" s="14" t="s">
        <v>22</v>
      </c>
    </row>
    <row r="13" ht="33" customHeight="1" spans="1:11">
      <c r="A13" s="12">
        <v>9</v>
      </c>
      <c r="B13" s="10" t="s">
        <v>52</v>
      </c>
      <c r="C13" s="11" t="s">
        <v>53</v>
      </c>
      <c r="D13" s="14" t="s">
        <v>54</v>
      </c>
      <c r="E13" s="12">
        <v>7723</v>
      </c>
      <c r="F13" s="12" t="s">
        <v>55</v>
      </c>
      <c r="G13" s="12">
        <v>2000</v>
      </c>
      <c r="H13" s="14" t="s">
        <v>56</v>
      </c>
      <c r="I13" s="9">
        <v>27.09</v>
      </c>
      <c r="J13" s="24">
        <f t="shared" si="0"/>
        <v>20.921607</v>
      </c>
      <c r="K13" s="14" t="s">
        <v>22</v>
      </c>
    </row>
    <row r="14" ht="25" customHeight="1" spans="1:11">
      <c r="A14" s="9">
        <v>10</v>
      </c>
      <c r="B14" s="10" t="s">
        <v>57</v>
      </c>
      <c r="C14" s="10" t="s">
        <v>58</v>
      </c>
      <c r="D14" s="10" t="s">
        <v>59</v>
      </c>
      <c r="E14" s="12">
        <v>1723</v>
      </c>
      <c r="F14" s="12" t="s">
        <v>60</v>
      </c>
      <c r="G14" s="12">
        <v>890</v>
      </c>
      <c r="H14" s="14" t="s">
        <v>61</v>
      </c>
      <c r="I14" s="9">
        <v>27.09</v>
      </c>
      <c r="J14" s="24">
        <f t="shared" si="0"/>
        <v>4.667607</v>
      </c>
      <c r="K14" s="14" t="s">
        <v>22</v>
      </c>
    </row>
    <row r="15" ht="30" customHeight="1" spans="1:11">
      <c r="A15" s="12">
        <v>11</v>
      </c>
      <c r="B15" s="10" t="s">
        <v>62</v>
      </c>
      <c r="C15" s="10" t="s">
        <v>63</v>
      </c>
      <c r="D15" s="10" t="s">
        <v>64</v>
      </c>
      <c r="E15" s="12">
        <v>479</v>
      </c>
      <c r="F15" s="12" t="s">
        <v>65</v>
      </c>
      <c r="G15" s="12">
        <v>500</v>
      </c>
      <c r="H15" s="14" t="s">
        <v>66</v>
      </c>
      <c r="I15" s="9">
        <v>27.09</v>
      </c>
      <c r="J15" s="24">
        <f t="shared" si="0"/>
        <v>1.297611</v>
      </c>
      <c r="K15" s="14" t="s">
        <v>22</v>
      </c>
    </row>
    <row r="16" ht="35" customHeight="1" spans="1:11">
      <c r="A16" s="12">
        <v>12</v>
      </c>
      <c r="B16" s="10" t="s">
        <v>67</v>
      </c>
      <c r="C16" s="10" t="s">
        <v>68</v>
      </c>
      <c r="D16" s="10" t="s">
        <v>69</v>
      </c>
      <c r="E16" s="12">
        <v>4764</v>
      </c>
      <c r="F16" s="12" t="s">
        <v>65</v>
      </c>
      <c r="G16" s="12">
        <v>1300</v>
      </c>
      <c r="H16" s="14" t="s">
        <v>70</v>
      </c>
      <c r="I16" s="9">
        <v>27.09</v>
      </c>
      <c r="J16" s="24">
        <f t="shared" si="0"/>
        <v>12.905676</v>
      </c>
      <c r="K16" s="14" t="s">
        <v>22</v>
      </c>
    </row>
    <row r="17" ht="30" customHeight="1" spans="1:11">
      <c r="A17" s="9">
        <v>13</v>
      </c>
      <c r="B17" s="11" t="s">
        <v>71</v>
      </c>
      <c r="C17" s="14" t="s">
        <v>72</v>
      </c>
      <c r="D17" s="14" t="s">
        <v>73</v>
      </c>
      <c r="E17" s="12">
        <v>3265</v>
      </c>
      <c r="F17" s="12" t="s">
        <v>74</v>
      </c>
      <c r="G17" s="12">
        <v>850</v>
      </c>
      <c r="H17" s="14" t="s">
        <v>66</v>
      </c>
      <c r="I17" s="9">
        <v>27.09</v>
      </c>
      <c r="J17" s="24">
        <f t="shared" si="0"/>
        <v>8.844885</v>
      </c>
      <c r="K17" s="14" t="s">
        <v>22</v>
      </c>
    </row>
    <row r="18" s="2" customFormat="1" ht="119" customHeight="1" spans="1:11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</row>
  </sheetData>
  <mergeCells count="3">
    <mergeCell ref="A1:K1"/>
    <mergeCell ref="A2:K2"/>
    <mergeCell ref="A18:K18"/>
  </mergeCells>
  <pageMargins left="0.511811023622047" right="0.31496062992126" top="0.15748031496063" bottom="0.15748031496063" header="0.31496062992126" footer="0.31496062992126"/>
  <pageSetup paperSize="9" scale="75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wlb</dc:creator>
  <cp:lastModifiedBy>唯余</cp:lastModifiedBy>
  <dcterms:created xsi:type="dcterms:W3CDTF">2018-12-21T09:08:00Z</dcterms:created>
  <cp:lastPrinted>2024-03-26T03:06:00Z</cp:lastPrinted>
  <dcterms:modified xsi:type="dcterms:W3CDTF">2025-02-07T06:21:46Z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1DDD5AB71A684A08B32CA9A730231EEF_13</vt:lpwstr>
  </property>
</Properties>
</file>